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7180" windowHeight="14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<sst xmlns="http://schemas.openxmlformats.org/spreadsheetml/2006/main" count="21" uniqueCount="12">
  <si>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Bond Issue Date</t>
  </si>
  <si>
    <t>Amount</t>
  </si>
  <si>
    <t>Total Available</t>
  </si>
  <si>
    <t>Total Available Remaining</t>
  </si>
  <si>
    <t>Unsold Bond Amount</t>
  </si>
  <si>
    <t>Total Unsold Bond</t>
  </si>
  <si>
    <t>Total Bond</t>
  </si>
  <si>
    <t>Expenses as of 10-06</t>
  </si>
  <si>
    <t>Total Available as of 10-06</t>
  </si>
  <si>
    <t>Total Expenses as of 10-06</t>
  </si>
  <si>
    <t xml:space="preserve">Measure U Bond $160,000,000 </t>
  </si>
  <si>
    <t xml:space="preserve">Measure S Bond $135,000,000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</si>
</sst>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5" fontId="0" fillId="0" borderId="1" xfId="17" applyNumberFormat="1" applyBorder="1" applyAlignment="1">
      <alignment/>
    </xf>
    <xf numFmtId="5" fontId="1" fillId="0" borderId="1" xfId="17" applyNumberFormat="1" applyFont="1" applyBorder="1" applyAlignment="1">
      <alignment/>
    </xf>
    <xf numFmtId="5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5" fontId="0" fillId="0" borderId="1" xfId="17" applyNumberFormat="1" applyFont="1" applyFill="1" applyBorder="1" applyAlignment="1">
      <alignment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4" xfId="17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5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33.7109375" style="0" customWidth="1"/>
    <col min="2" max="2" width="16.00390625" style="0" bestFit="1" customWidth="1"/>
    <col min="3" max="3" width="8.8515625" style="0" customWidth="1"/>
    <col min="4" max="4" width="24.00390625" style="0" bestFit="1" customWidth="1"/>
    <col min="5" max="5" width="16.00390625" style="0" bestFit="1" customWidth="1"/>
    <col min="6" max="16384" width="8.8515625" style="0" customWidth="1"/>
  </cols>
  <sheetData>
    <row r="1" spans="1:5" ht="12">
      <c r="A1" s="6" t="s">
        <v>10</v>
      </c>
      <c r="B1" s="7"/>
      <c r="C1" s="8"/>
      <c r="D1" s="1"/>
      <c r="E1" s="1"/>
    </row>
    <row r="2" spans="1:5" ht="12">
      <c r="A2" s="18" t="s">
        <v>0</v>
      </c>
      <c r="B2" s="16" t="s">
        <v>1</v>
      </c>
      <c r="C2" s="19"/>
      <c r="D2" s="1"/>
      <c r="E2" s="1"/>
    </row>
    <row r="3" spans="1:5" ht="12">
      <c r="A3" s="9">
        <v>2002</v>
      </c>
      <c r="B3" s="3">
        <v>25000000</v>
      </c>
      <c r="C3" s="19"/>
      <c r="D3" s="1"/>
      <c r="E3" s="1"/>
    </row>
    <row r="4" spans="1:5" ht="12">
      <c r="A4" s="9">
        <v>2004</v>
      </c>
      <c r="B4" s="3">
        <v>21999971</v>
      </c>
      <c r="C4" s="19"/>
      <c r="D4" s="1"/>
      <c r="E4" s="1"/>
    </row>
    <row r="5" spans="1:5" ht="12">
      <c r="A5" s="24">
        <v>2005</v>
      </c>
      <c r="B5" s="3">
        <v>89999923</v>
      </c>
      <c r="C5" s="19"/>
      <c r="D5" s="1"/>
      <c r="E5" s="1"/>
    </row>
    <row r="6" spans="1:5" ht="12">
      <c r="A6" s="9" t="s">
        <v>2</v>
      </c>
      <c r="B6" s="4">
        <f>SUM(B3:B5)</f>
        <v>136999894</v>
      </c>
      <c r="C6" s="19"/>
      <c r="D6" s="1"/>
      <c r="E6" s="1"/>
    </row>
    <row r="7" spans="1:5" ht="12">
      <c r="A7" s="9" t="s">
        <v>7</v>
      </c>
      <c r="B7" s="10">
        <v>108017117</v>
      </c>
      <c r="C7" s="19"/>
      <c r="D7" s="1"/>
      <c r="E7" s="1"/>
    </row>
    <row r="8" spans="1:5" ht="12.75" thickBot="1">
      <c r="A8" s="9" t="s">
        <v>3</v>
      </c>
      <c r="B8" s="5">
        <f>B6-B7</f>
        <v>28982777</v>
      </c>
      <c r="C8" s="19"/>
      <c r="D8" s="1"/>
      <c r="E8" s="1"/>
    </row>
    <row r="9" spans="1:5" ht="12">
      <c r="A9" s="9"/>
      <c r="B9" s="2"/>
      <c r="C9" s="19"/>
      <c r="D9" s="14" t="s">
        <v>6</v>
      </c>
      <c r="E9" s="13">
        <v>295000000</v>
      </c>
    </row>
    <row r="10" spans="1:5" ht="12">
      <c r="A10" s="9" t="s">
        <v>4</v>
      </c>
      <c r="B10" s="17">
        <f>160000000-B6</f>
        <v>23000106</v>
      </c>
      <c r="C10" s="19"/>
      <c r="D10" s="15" t="s">
        <v>2</v>
      </c>
      <c r="E10" s="11">
        <f>B6+B16</f>
        <v>194999894</v>
      </c>
    </row>
    <row r="11" spans="1:5" ht="12.75" thickBot="1">
      <c r="A11" s="22" t="s">
        <v>8</v>
      </c>
      <c r="B11" s="21">
        <f>B10+B8</f>
        <v>51982883</v>
      </c>
      <c r="C11" s="20"/>
      <c r="D11" s="15" t="s">
        <v>9</v>
      </c>
      <c r="E11" s="11">
        <f>B7+B17</f>
        <v>131034376</v>
      </c>
    </row>
    <row r="12" spans="1:5" ht="12.75" thickBot="1">
      <c r="A12" s="1"/>
      <c r="B12" s="1"/>
      <c r="C12" s="1"/>
      <c r="D12" s="9" t="s">
        <v>3</v>
      </c>
      <c r="E12" s="11">
        <f>B8+B18</f>
        <v>63965518</v>
      </c>
    </row>
    <row r="13" spans="1:5" ht="12.75" thickBot="1">
      <c r="A13" s="6" t="s">
        <v>11</v>
      </c>
      <c r="B13" s="7"/>
      <c r="C13" s="8"/>
      <c r="D13" s="23" t="s">
        <v>5</v>
      </c>
      <c r="E13" s="12">
        <f>B10+B20</f>
        <v>100000106</v>
      </c>
    </row>
    <row r="14" spans="1:5" ht="12">
      <c r="A14" s="18" t="s">
        <v>0</v>
      </c>
      <c r="B14" s="16" t="s">
        <v>1</v>
      </c>
      <c r="C14" s="19"/>
      <c r="D14" s="1"/>
      <c r="E14" s="1"/>
    </row>
    <row r="15" spans="1:5" ht="12">
      <c r="A15" s="24">
        <v>2004</v>
      </c>
      <c r="B15" s="3">
        <v>58000000</v>
      </c>
      <c r="C15" s="19"/>
      <c r="D15" s="1"/>
      <c r="E15" s="1"/>
    </row>
    <row r="16" spans="1:5" ht="12">
      <c r="A16" s="9" t="s">
        <v>2</v>
      </c>
      <c r="B16" s="4">
        <f>SUM(B15)</f>
        <v>58000000</v>
      </c>
      <c r="C16" s="19"/>
      <c r="D16" s="1"/>
      <c r="E16" s="1"/>
    </row>
    <row r="17" spans="1:5" ht="12">
      <c r="A17" s="9" t="s">
        <v>7</v>
      </c>
      <c r="B17" s="3">
        <v>23017259</v>
      </c>
      <c r="C17" s="19"/>
      <c r="D17" s="1"/>
      <c r="E17" s="1"/>
    </row>
    <row r="18" spans="1:5" ht="12">
      <c r="A18" s="9" t="s">
        <v>3</v>
      </c>
      <c r="B18" s="5">
        <f>B16-B17</f>
        <v>34982741</v>
      </c>
      <c r="C18" s="19"/>
      <c r="D18" s="1"/>
      <c r="E18" s="1"/>
    </row>
    <row r="19" spans="1:5" ht="12">
      <c r="A19" s="9"/>
      <c r="B19" s="2"/>
      <c r="C19" s="19"/>
      <c r="D19" s="1"/>
      <c r="E19" s="1"/>
    </row>
    <row r="20" spans="1:5" ht="12">
      <c r="A20" s="9" t="s">
        <v>4</v>
      </c>
      <c r="B20" s="17">
        <f>135000000-B16</f>
        <v>77000000</v>
      </c>
      <c r="C20" s="19"/>
      <c r="D20" s="1"/>
      <c r="E20" s="1"/>
    </row>
    <row r="21" spans="1:3" ht="12.75" thickBot="1">
      <c r="A21" s="22" t="s">
        <v>8</v>
      </c>
      <c r="B21" s="21">
        <f>B20+B18</f>
        <v>111982741</v>
      </c>
      <c r="C21" s="20"/>
    </row>
  </sheetData>
  <printOptions/>
  <pageMargins left="0.5" right="0.5" top="1.5" bottom="1" header="0.5" footer="0.5"/>
  <pageSetup horizontalDpi="600" verticalDpi="600" orientation="landscape"/>
  <headerFooter alignWithMargins="0">
    <oddHeader>&amp;CCOLLEGE DISTRICT
Bond Sales / Expenses Report
 As of October 1,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18 2006 Bond Sales</dc:title>
  <dc:subject/>
  <dc:creator>Santa Monica College</dc:creator>
  <cp:keywords/>
  <dc:description/>
  <cp:lastModifiedBy>Santa Monica College</cp:lastModifiedBy>
  <cp:lastPrinted>2006-10-10T17:39:37Z</cp:lastPrinted>
  <dcterms:created xsi:type="dcterms:W3CDTF">2006-07-11T17:57:29Z</dcterms:created>
  <dcterms:modified xsi:type="dcterms:W3CDTF">2006-10-10T16:51:28Z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817599232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17372200.0000000</vt:lpwstr>
  </property>
  <property fmtid="{D5CDD505-2E9C-101B-9397-08002B2CF9AE}" pid="8" name="display_urn:schemas-microsoft-com:office:office#Author">
    <vt:lpwstr>IP_REGINA</vt:lpwstr>
  </property>
</Properties>
</file>